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13_ncr:1_{8E989D6E-AEBE-4055-8CC3-985BD9213724}" xr6:coauthVersionLast="45" xr6:coauthVersionMax="45" xr10:uidLastSave="{00000000-0000-0000-0000-000000000000}"/>
  <bookViews>
    <workbookView xWindow="-120" yWindow="-120" windowWidth="20730" windowHeight="11040" activeTab="1" xr2:uid="{00000000-000D-0000-FFFF-FFFF00000000}"/>
  </bookViews>
  <sheets>
    <sheet name="Redaccion" sheetId="1" r:id="rId1"/>
    <sheet name="Solución" sheetId="2" r:id="rId2"/>
  </sheets>
  <definedNames>
    <definedName name="_xlnm.Print_Area" localSheetId="0">Redaccion!$A$1:$J$31</definedName>
    <definedName name="_xlnm.Print_Area" localSheetId="1">Solución!$B$1:$J$77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9" i="2" l="1"/>
  <c r="B28" i="2"/>
</calcChain>
</file>

<file path=xl/sharedStrings.xml><?xml version="1.0" encoding="utf-8"?>
<sst xmlns="http://schemas.openxmlformats.org/spreadsheetml/2006/main" count="67" uniqueCount="65">
  <si>
    <t>VPN =</t>
  </si>
  <si>
    <t>Inversion en Capital de trabajo</t>
  </si>
  <si>
    <t>Flujos de inversion:</t>
  </si>
  <si>
    <t>Total Flujos de inversion</t>
  </si>
  <si>
    <t>Flujos de operacion:</t>
  </si>
  <si>
    <t>Ventas</t>
  </si>
  <si>
    <t>Costos variables</t>
  </si>
  <si>
    <t>Utilidad antes de impto.</t>
  </si>
  <si>
    <t>Utilidad Neta</t>
  </si>
  <si>
    <t>Total Flujos Operativos</t>
  </si>
  <si>
    <t>Flujos Terminales:</t>
  </si>
  <si>
    <t>Neto</t>
  </si>
  <si>
    <t>Recuperacion CT</t>
  </si>
  <si>
    <t>Total Flujos Terminales</t>
  </si>
  <si>
    <t>FLUJOS TOTALES</t>
  </si>
  <si>
    <t>Ventas (unidades)</t>
  </si>
  <si>
    <t>Precio</t>
  </si>
  <si>
    <t>TIR=</t>
  </si>
  <si>
    <t>AÑO</t>
  </si>
  <si>
    <t>PAGO</t>
  </si>
  <si>
    <t>INTERESES</t>
  </si>
  <si>
    <t>AMOR CAP</t>
  </si>
  <si>
    <t>SALDO</t>
  </si>
  <si>
    <t>FdeE INV.</t>
  </si>
  <si>
    <t>EFECTO DE LA DEUDA</t>
  </si>
  <si>
    <t>FLUJO DEL INVERSIONISTA</t>
  </si>
  <si>
    <t>FLUJO DE EFECTIVO NETO</t>
  </si>
  <si>
    <t>REC. PROPIOS</t>
  </si>
  <si>
    <t>REC. AJENOS</t>
  </si>
  <si>
    <t>VPN=</t>
  </si>
  <si>
    <t>(SE CALCULA CON EL COSTO DE LOS RECURSOS PROPIOS)</t>
  </si>
  <si>
    <t>CASO: ESTUDIO DE FACTIBILIDAD PARA LA FABRICACION DE ENVASES DE LATA PARA QUIMICOS DE LABORATORIO</t>
  </si>
  <si>
    <t>Dos camiones en 300,000 c/u</t>
  </si>
  <si>
    <t>Dos lineas de pdn independientes</t>
  </si>
  <si>
    <t>Inmueble</t>
  </si>
  <si>
    <t>Otros dos camiones en el 3er. Año</t>
  </si>
  <si>
    <t>Comisiones por venta 1.5%</t>
  </si>
  <si>
    <t>Costos fijos de administracion</t>
  </si>
  <si>
    <t>Costos fijos de royalty</t>
  </si>
  <si>
    <t>Depreciacion (camiones)</t>
  </si>
  <si>
    <t>Depreciación (lineas e inmueble)</t>
  </si>
  <si>
    <t>Impuestos 25%</t>
  </si>
  <si>
    <t>Valor de rescate 1ros. Dos camiones 20% comercial</t>
  </si>
  <si>
    <t>impuestos</t>
  </si>
  <si>
    <t>Valor de rescate 2dos. Dos camiones valor en libros</t>
  </si>
  <si>
    <t>Valor de rescate de lineas de producción</t>
  </si>
  <si>
    <t>Valor de rescate del inmueble</t>
  </si>
  <si>
    <t>Valor de rescate neto de las lineas de produccion</t>
  </si>
  <si>
    <t>impuesto a favor por perdida en la venta</t>
  </si>
  <si>
    <t>CAPM=</t>
  </si>
  <si>
    <t>Rm=</t>
  </si>
  <si>
    <t>Prima de riesgo=</t>
  </si>
  <si>
    <t>ß =</t>
  </si>
  <si>
    <t>MODELO DE VALUACION DE ACT DE CAP</t>
  </si>
  <si>
    <t xml:space="preserve">Valor neto </t>
  </si>
  <si>
    <t>(ESTE SE VALORA CON EL WACC)</t>
  </si>
  <si>
    <t>NOTA. CUANDO SE DA EL Rm USAR ESTE</t>
  </si>
  <si>
    <t>NOTA. CUANDO SE DA EL PREMIO CAPTURAR AQUÍ EL DATO</t>
  </si>
  <si>
    <t>menos la Rf=</t>
  </si>
  <si>
    <t>Tasa cred =</t>
  </si>
  <si>
    <t>Tasa ISR=</t>
  </si>
  <si>
    <t>MEZCLA ABSOLUTA</t>
  </si>
  <si>
    <t>MEZCLA RELATIVA</t>
  </si>
  <si>
    <t>COSTO COMPONENTE</t>
  </si>
  <si>
    <t>CCPP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</si>
</sst>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0.00_);_(&quot;$&quot;* \(#,##0.00\);_(&quot;$&quot;* &quot;-&quot;??_);_(@_)"/>
    <numFmt numFmtId="165" formatCode="#,##0;\(#,##0\)"/>
    <numFmt numFmtId="166" formatCode="_-* #,##0_-;\-* #,##0_-;_-* &quot;-&quot;??_-;_-@_-"/>
    <numFmt numFmtId="167" formatCode="#,##0.000;\(#,##0.000\)"/>
    <numFmt numFmtId="168" formatCode="0.0000"/>
    <numFmt numFmtId="169" formatCode="0.00000"/>
    <numFmt numFmtId="170" formatCode="_(&quot;$&quot;* #,##0_);_(&quot;$&quot;* \(#,##0\);_(&quot;$&quot;* &quot;-&quot;??_);_(@_)"/>
  </numFmts>
  <fonts count="8" x14ac:knownFonts="1">
    <font>
      <sz val="11"/>
      <color theme="1"/>
      <name val="Calibri"/>
      <family val="2"/>
      <scheme val="minor"/>
    </font>
    <font>
      <sz val="11"/>
      <color theme="1"/>
      <name val="Calibri"/>
      <family val="2"/>
      <scheme val="minor"/>
    </font>
    <font>
      <b/>
      <u/>
      <sz val="12"/>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color theme="1"/>
      <name val="Calibri"/>
      <family val="2"/>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1">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3" fillId="0" borderId="0" xfId="0" applyFont="1"/>
    <xf numFmtId="0" fontId="3" fillId="0" borderId="1" xfId="0" applyFont="1" applyBorder="1"/>
    <xf numFmtId="0" fontId="3" fillId="0" borderId="3" xfId="0" applyFont="1" applyBorder="1"/>
    <xf numFmtId="0" fontId="3" fillId="0" borderId="1" xfId="0" applyFont="1" applyBorder="1" applyAlignment="1">
      <alignment horizontal="center"/>
    </xf>
    <xf numFmtId="0" fontId="3" fillId="0" borderId="4" xfId="0" applyFont="1" applyBorder="1"/>
    <xf numFmtId="165" fontId="3" fillId="0" borderId="0" xfId="0" applyNumberFormat="1" applyFont="1"/>
    <xf numFmtId="165" fontId="3" fillId="0" borderId="0" xfId="0" applyNumberFormat="1" applyFont="1" applyAlignment="1">
      <alignment horizontal="center"/>
    </xf>
    <xf numFmtId="0" fontId="3" fillId="0" borderId="2" xfId="0" applyFont="1" applyBorder="1"/>
    <xf numFmtId="0" fontId="3" fillId="0" borderId="0" xfId="0" applyFont="1" applyBorder="1"/>
    <xf numFmtId="165" fontId="3" fillId="0" borderId="0" xfId="0" applyNumberFormat="1" applyFont="1" applyBorder="1"/>
    <xf numFmtId="165" fontId="3" fillId="0" borderId="1" xfId="0" applyNumberFormat="1" applyFont="1" applyBorder="1" applyAlignment="1">
      <alignment horizontal="center"/>
    </xf>
    <xf numFmtId="0" fontId="2" fillId="0" borderId="0" xfId="0" applyFont="1"/>
    <xf numFmtId="165" fontId="3" fillId="0" borderId="1" xfId="0" applyNumberFormat="1" applyFont="1" applyBorder="1"/>
    <xf numFmtId="0" fontId="4" fillId="0" borderId="0" xfId="0" applyFont="1"/>
    <xf numFmtId="165" fontId="4" fillId="0" borderId="0" xfId="0" applyNumberFormat="1" applyFont="1"/>
    <xf numFmtId="0" fontId="4" fillId="0" borderId="0" xfId="0" applyFont="1" applyBorder="1"/>
    <xf numFmtId="0" fontId="4" fillId="0" borderId="2" xfId="0" applyFont="1" applyBorder="1"/>
    <xf numFmtId="165" fontId="4" fillId="0" borderId="0" xfId="0" applyNumberFormat="1" applyFont="1" applyBorder="1"/>
    <xf numFmtId="37" fontId="3" fillId="0" borderId="0" xfId="0" applyNumberFormat="1" applyFont="1"/>
    <xf numFmtId="167" fontId="3" fillId="0" borderId="0" xfId="0" applyNumberFormat="1" applyFont="1"/>
    <xf numFmtId="0" fontId="4" fillId="2" borderId="0" xfId="0" applyFont="1" applyFill="1"/>
    <xf numFmtId="0" fontId="3" fillId="2" borderId="0" xfId="0" applyFont="1" applyFill="1"/>
    <xf numFmtId="10" fontId="4" fillId="0" borderId="0" xfId="0" applyNumberFormat="1" applyFont="1"/>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10" fontId="4" fillId="0" borderId="0" xfId="3" applyNumberFormat="1" applyFont="1" applyAlignment="1">
      <alignment horizontal="center"/>
    </xf>
    <xf numFmtId="0" fontId="3" fillId="0" borderId="5" xfId="0" applyFont="1" applyBorder="1"/>
    <xf numFmtId="166" fontId="3" fillId="0" borderId="0" xfId="2" applyNumberFormat="1" applyFont="1" applyBorder="1"/>
    <xf numFmtId="166" fontId="3" fillId="0" borderId="2" xfId="2" applyNumberFormat="1" applyFont="1" applyBorder="1"/>
    <xf numFmtId="9" fontId="4" fillId="0" borderId="0" xfId="3" applyFont="1" applyAlignment="1">
      <alignment horizontal="center"/>
    </xf>
    <xf numFmtId="166" fontId="4" fillId="0" borderId="2" xfId="2" applyNumberFormat="1" applyFont="1" applyBorder="1"/>
    <xf numFmtId="0" fontId="3" fillId="0" borderId="6" xfId="0" applyFont="1" applyBorder="1"/>
    <xf numFmtId="166" fontId="3" fillId="0" borderId="1" xfId="2" applyNumberFormat="1" applyFont="1" applyBorder="1"/>
    <xf numFmtId="166" fontId="4" fillId="0" borderId="3" xfId="2" applyNumberFormat="1" applyFont="1" applyBorder="1"/>
    <xf numFmtId="166" fontId="4" fillId="0" borderId="0" xfId="2" applyNumberFormat="1" applyFont="1"/>
    <xf numFmtId="0" fontId="4" fillId="0" borderId="0" xfId="0" applyFont="1" applyAlignment="1">
      <alignment horizontal="right"/>
    </xf>
    <xf numFmtId="0" fontId="5" fillId="0" borderId="0" xfId="0" applyFont="1"/>
    <xf numFmtId="0" fontId="4" fillId="0" borderId="1" xfId="0" applyFont="1" applyBorder="1"/>
    <xf numFmtId="0" fontId="6" fillId="0" borderId="0" xfId="0" applyFont="1" applyAlignment="1">
      <alignment horizontal="right"/>
    </xf>
    <xf numFmtId="0" fontId="4" fillId="2" borderId="0" xfId="0" applyFont="1" applyFill="1" applyAlignment="1">
      <alignment horizontal="right"/>
    </xf>
    <xf numFmtId="168" fontId="4" fillId="2" borderId="0" xfId="0" applyNumberFormat="1" applyFont="1" applyFill="1"/>
    <xf numFmtId="166" fontId="3" fillId="0" borderId="0" xfId="0" applyNumberFormat="1" applyFont="1"/>
    <xf numFmtId="168" fontId="4" fillId="0" borderId="0" xfId="0" applyNumberFormat="1" applyFont="1"/>
    <xf numFmtId="169" fontId="3" fillId="0" borderId="0" xfId="0" applyNumberFormat="1" applyFont="1"/>
    <xf numFmtId="166" fontId="3" fillId="0" borderId="1" xfId="0" applyNumberFormat="1" applyFont="1" applyBorder="1"/>
    <xf numFmtId="169" fontId="3" fillId="0" borderId="1" xfId="0" applyNumberFormat="1" applyFont="1" applyBorder="1"/>
    <xf numFmtId="0" fontId="2" fillId="0" borderId="0" xfId="0" applyFont="1" applyAlignment="1">
      <alignment horizontal="center"/>
    </xf>
    <xf numFmtId="0" fontId="2" fillId="3" borderId="0" xfId="0" applyFont="1" applyFill="1" applyAlignment="1">
      <alignment horizontal="center"/>
    </xf>
    <xf numFmtId="0" fontId="7" fillId="0" borderId="1" xfId="0" applyFont="1" applyBorder="1" applyAlignment="1">
      <alignment horizontal="center"/>
    </xf>
    <xf numFmtId="166" fontId="4" fillId="0" borderId="10" xfId="0" applyNumberFormat="1" applyFont="1" applyBorder="1"/>
    <xf numFmtId="9" fontId="4" fillId="0" borderId="10" xfId="0" applyNumberFormat="1" applyFont="1" applyBorder="1"/>
    <xf numFmtId="0" fontId="4" fillId="0" borderId="10" xfId="0" applyFont="1" applyBorder="1"/>
    <xf numFmtId="169" fontId="4" fillId="0" borderId="10" xfId="0" applyNumberFormat="1" applyFont="1" applyBorder="1"/>
    <xf numFmtId="170" fontId="4" fillId="0" borderId="10" xfId="1" applyNumberFormat="1" applyFont="1" applyBorder="1"/>
    <xf numFmtId="10" fontId="4" fillId="0" borderId="10" xfId="0" applyNumberFormat="1" applyFont="1" applyBorder="1"/>
  </cellXfs>
  <cellStyles count="4">
    <cellStyle name="Millares" xfId="2" builtinId="3"/>
    <cellStyle name="Moneda" xfId="1" builtinId="4"/>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47622</xdr:rowOff>
    </xdr:from>
    <xdr:to>
      <xdr:col>15</xdr:col>
      <xdr:colOff>152400</xdr:colOff>
      <xdr:row>30</xdr:row>
      <xdr:rowOff>161925</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104773" y="47622"/>
          <a:ext cx="11477627" cy="5829303"/>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u="sng"/>
            <a:t>CASO:</a:t>
          </a:r>
          <a:r>
            <a:rPr lang="es-ES" sz="1100" b="1" u="sng" baseline="0"/>
            <a:t>FABRICACION DE ENVASES DE LATA PARA QUIMICOS DE LABORATORIO</a:t>
          </a:r>
          <a:endParaRPr lang="es-ES" sz="1100" b="1" u="sng"/>
        </a:p>
        <a:p>
          <a:r>
            <a:rPr lang="es-ES" sz="1100" b="1" baseline="0"/>
            <a:t>Un importante grupo de inversionistas encomendó a una empresa consultora la realización de un estudio de viabilidad para la fabricación de envases de lata para quimicos de laboratorio. Los resultados de la investigación estimaron que se podrían vender 20,000 envases  durante los primeros  dos años de operación, 28,000 en el tercer y cuarto año y 30,000 unidades en el año quinto. Por otro parte, se estimó que el precio más adecuado era de $58 la unidad. El proyecto considera contratar a un grupo de vendedores que recibirán el 1.5% sobre la venta.</a:t>
          </a:r>
        </a:p>
        <a:p>
          <a:r>
            <a:rPr lang="es-ES" sz="1100" b="1" baseline="0"/>
            <a:t>El estudio técnico ha señalado que para los niveles de producción proyectados se requiere solventar los siguientes costos variables unitarios:</a:t>
          </a:r>
        </a:p>
        <a:p>
          <a:r>
            <a:rPr lang="es-ES" sz="1100" b="1" u="sng" baseline="0"/>
            <a:t>Insumos</a:t>
          </a:r>
          <a:r>
            <a:rPr lang="es-ES" sz="1100" b="1" baseline="0"/>
            <a:t>		</a:t>
          </a:r>
          <a:r>
            <a:rPr lang="es-ES" sz="1100" b="1" u="sng" baseline="0"/>
            <a:t>Costo Unitario</a:t>
          </a:r>
        </a:p>
        <a:p>
          <a:r>
            <a:rPr lang="es-ES" sz="1100" b="1" baseline="0"/>
            <a:t>Materias primas	$7.50</a:t>
          </a:r>
        </a:p>
        <a:p>
          <a:r>
            <a:rPr lang="es-ES" sz="1100" b="1" baseline="0"/>
            <a:t>Mano de obra directa	$2.50</a:t>
          </a:r>
        </a:p>
        <a:p>
          <a:r>
            <a:rPr lang="es-ES" sz="1100" b="1" baseline="0"/>
            <a:t>Otros costos variables	$3.50</a:t>
          </a:r>
        </a:p>
        <a:p>
          <a:endParaRPr lang="es-ES" sz="1100" b="1" baseline="0"/>
        </a:p>
        <a:p>
          <a:r>
            <a:rPr lang="es-ES" sz="1100" b="1" baseline="0"/>
            <a:t>Por otra parte, se han estimado costos fijos de $200,000 anuales por administración y $80,000 anuales por concepto de un royalty a una empresa norteamericana por el know-how.</a:t>
          </a:r>
        </a:p>
        <a:p>
          <a:r>
            <a:rPr lang="es-ES" sz="1100" b="1" baseline="0"/>
            <a:t>Para la operación y puesta en marcha de proyecto se requerirá una inversión inicial correspondiente a dos camiones para la distribución del producto valuados en $300,000 cada uno, dos líneas de producción independientes de $450,000 cada una y un inmueble cuya inversión alcanza los $800,000. Los camiones se depreciarán linealmente en un periodo de 3 años y tendrán que reponerse en ese año a un costo igual al que se compraron inicialmente. El valor de rescate de los camiones se estiman en un 20% de su valor de adquisición. Las lineas de produccion y el inmueble tambien se deprecian linealmente pero su vida útil es de 10 años. El valor de rescate de las líneas de producción se considera el 30% de su valor de adquisición mientras que el inmueble solamente se valuaría a su valor contable.</a:t>
          </a:r>
        </a:p>
        <a:p>
          <a:r>
            <a:rPr lang="es-ES" sz="1100" b="1" baseline="0"/>
            <a:t>La inversión en activos fijos y capital de trabajo se financiará en 40% con préstamos bancarios a una tasa de 10% anual y el 60% restante con capital propio. La amortización de la deuda se realizará en cinco pagos iguales con intereses sobre saldos insolutos. El proyecto requiere de un capital de trabajo de $90,000 para afrontar el costo variable de la producción. Suponga que la tasa fiscal es del 25%.</a:t>
          </a:r>
        </a:p>
        <a:p>
          <a:r>
            <a:rPr lang="es-ES" sz="1100" b="1" baseline="0"/>
            <a:t>Los inversionistas desean calcular la TREMA con el modelo CAPM, considerando que la tasa libre de riesgo es de 6.57%, el premio por riesgo es de 8% y el riesgo no diversificable del sector (beta) es de 1.27</a:t>
          </a:r>
        </a:p>
        <a:p>
          <a:r>
            <a:rPr lang="es-ES" sz="1100" b="1" baseline="0"/>
            <a:t>a)Determina los flujos del proyecto y evalúalo con VPN</a:t>
          </a:r>
        </a:p>
        <a:p>
          <a:r>
            <a:rPr lang="es-ES" sz="1100" b="1" baseline="0"/>
            <a:t>b) Considera un inflación general del 5%, del 4% en las ventas y del 8% en los costos variables. Evalúa nuevamente el proyecto considerando la inflación.</a:t>
          </a:r>
        </a:p>
        <a:p>
          <a:r>
            <a:rPr lang="es-ES" sz="1100" b="1" baseline="0"/>
            <a:t>c)Determina el VPN de los inversionistas con el costo de capital propio obtenido en el inciso a.</a:t>
          </a:r>
        </a:p>
        <a:p>
          <a:endParaRPr lang="es-ES" sz="1100" baseline="0"/>
        </a:p>
        <a:p>
          <a:endParaRPr lang="es-ES" sz="1100" baseline="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heetViews>
  <sheetFormatPr baseColWidth="10" defaultRowHeight="15" x14ac:dyDescent="0.25"/>
  <cols>
    <col min="3" max="3" width="11.42578125" customWidth="1"/>
  </cols>
  <sheetData/>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7"/>
  <sheetViews>
    <sheetView showGridLines="0" tabSelected="1" zoomScaleNormal="100" workbookViewId="0">
      <selection activeCell="B1" sqref="B1:J1"/>
    </sheetView>
  </sheetViews>
  <sheetFormatPr baseColWidth="10" defaultColWidth="17.42578125" defaultRowHeight="15.75" x14ac:dyDescent="0.25"/>
  <cols>
    <col min="1" max="16384" width="17.42578125" style="1"/>
  </cols>
  <sheetData>
    <row r="1" spans="2:10" x14ac:dyDescent="0.25">
      <c r="B1" s="50" t="s">
        <v>31</v>
      </c>
      <c r="C1" s="50"/>
      <c r="D1" s="50"/>
      <c r="E1" s="50"/>
      <c r="F1" s="50"/>
      <c r="G1" s="50"/>
      <c r="H1" s="50"/>
      <c r="I1" s="50"/>
      <c r="J1" s="50"/>
    </row>
    <row r="3" spans="2:10" x14ac:dyDescent="0.25">
      <c r="B3" s="2"/>
      <c r="C3" s="2"/>
      <c r="D3" s="3"/>
      <c r="E3" s="4">
        <v>0</v>
      </c>
      <c r="F3" s="4">
        <v>1</v>
      </c>
      <c r="G3" s="4">
        <v>2</v>
      </c>
      <c r="H3" s="4">
        <v>3</v>
      </c>
      <c r="I3" s="4">
        <v>4</v>
      </c>
      <c r="J3" s="4">
        <v>5</v>
      </c>
    </row>
    <row r="4" spans="2:10" x14ac:dyDescent="0.25">
      <c r="B4" s="1" t="s">
        <v>15</v>
      </c>
      <c r="D4" s="5"/>
      <c r="E4" s="6"/>
      <c r="F4" s="7"/>
      <c r="G4" s="7"/>
      <c r="H4" s="7"/>
      <c r="I4" s="7"/>
      <c r="J4" s="7"/>
    </row>
    <row r="5" spans="2:10" x14ac:dyDescent="0.25">
      <c r="B5" s="1" t="s">
        <v>16</v>
      </c>
      <c r="D5" s="8"/>
      <c r="E5" s="6"/>
      <c r="F5" s="7"/>
      <c r="G5" s="7"/>
      <c r="H5" s="7"/>
      <c r="I5" s="7"/>
      <c r="J5" s="7"/>
    </row>
    <row r="6" spans="2:10" x14ac:dyDescent="0.25">
      <c r="B6" s="9"/>
      <c r="C6" s="9"/>
      <c r="D6" s="9"/>
      <c r="E6" s="10"/>
      <c r="F6" s="10"/>
      <c r="G6" s="10"/>
      <c r="H6" s="10"/>
      <c r="I6" s="10"/>
      <c r="J6" s="10"/>
    </row>
    <row r="7" spans="2:10" x14ac:dyDescent="0.25">
      <c r="B7" s="2"/>
      <c r="C7" s="2"/>
      <c r="D7" s="3"/>
      <c r="E7" s="11">
        <v>0</v>
      </c>
      <c r="F7" s="11">
        <v>1</v>
      </c>
      <c r="G7" s="11">
        <v>2</v>
      </c>
      <c r="H7" s="11">
        <v>3</v>
      </c>
      <c r="I7" s="11">
        <v>4</v>
      </c>
      <c r="J7" s="11">
        <v>5</v>
      </c>
    </row>
    <row r="8" spans="2:10" x14ac:dyDescent="0.25">
      <c r="B8" s="12" t="s">
        <v>2</v>
      </c>
      <c r="D8" s="8"/>
      <c r="E8" s="6"/>
      <c r="F8" s="6"/>
      <c r="G8" s="6"/>
      <c r="H8" s="6"/>
      <c r="I8" s="6"/>
      <c r="J8" s="6"/>
    </row>
    <row r="9" spans="2:10" x14ac:dyDescent="0.25">
      <c r="B9" s="1" t="s">
        <v>32</v>
      </c>
      <c r="D9" s="8"/>
      <c r="E9" s="6"/>
      <c r="F9" s="6"/>
      <c r="G9" s="6"/>
      <c r="H9" s="6"/>
      <c r="I9" s="6"/>
      <c r="J9" s="6"/>
    </row>
    <row r="10" spans="2:10" x14ac:dyDescent="0.25">
      <c r="B10" s="1" t="s">
        <v>33</v>
      </c>
      <c r="D10" s="8"/>
      <c r="E10" s="6"/>
      <c r="F10" s="6"/>
      <c r="G10" s="6"/>
      <c r="H10" s="6"/>
      <c r="I10" s="6"/>
      <c r="J10" s="6"/>
    </row>
    <row r="11" spans="2:10" x14ac:dyDescent="0.25">
      <c r="B11" s="1" t="s">
        <v>34</v>
      </c>
      <c r="D11" s="8"/>
      <c r="E11" s="6"/>
      <c r="F11" s="6"/>
      <c r="G11" s="6"/>
      <c r="H11" s="6"/>
      <c r="I11" s="6"/>
      <c r="J11" s="6"/>
    </row>
    <row r="12" spans="2:10" x14ac:dyDescent="0.25">
      <c r="B12" s="1" t="s">
        <v>35</v>
      </c>
      <c r="D12" s="8"/>
      <c r="E12" s="6"/>
      <c r="F12" s="6"/>
      <c r="G12" s="6"/>
      <c r="H12" s="6"/>
      <c r="I12" s="6"/>
      <c r="J12" s="6"/>
    </row>
    <row r="13" spans="2:10" x14ac:dyDescent="0.25">
      <c r="B13" s="2" t="s">
        <v>1</v>
      </c>
      <c r="C13" s="2"/>
      <c r="D13" s="3"/>
      <c r="E13" s="13"/>
      <c r="F13" s="13"/>
      <c r="G13" s="13"/>
      <c r="H13" s="13"/>
      <c r="I13" s="13"/>
      <c r="J13" s="13"/>
    </row>
    <row r="14" spans="2:10" x14ac:dyDescent="0.25">
      <c r="B14" s="14" t="s">
        <v>3</v>
      </c>
      <c r="D14" s="8"/>
      <c r="E14" s="15"/>
      <c r="F14" s="15"/>
      <c r="G14" s="15"/>
      <c r="H14" s="15"/>
      <c r="I14" s="15"/>
      <c r="J14" s="15"/>
    </row>
    <row r="15" spans="2:10" x14ac:dyDescent="0.25">
      <c r="D15" s="8"/>
      <c r="E15" s="6"/>
      <c r="F15" s="6"/>
      <c r="G15" s="6"/>
      <c r="H15" s="6"/>
      <c r="I15" s="6"/>
      <c r="J15" s="6"/>
    </row>
    <row r="16" spans="2:10" x14ac:dyDescent="0.25">
      <c r="B16" s="12" t="s">
        <v>4</v>
      </c>
      <c r="D16" s="8"/>
      <c r="E16" s="6"/>
      <c r="F16" s="6"/>
      <c r="G16" s="6"/>
      <c r="H16" s="6"/>
      <c r="I16" s="6"/>
      <c r="J16" s="6"/>
    </row>
    <row r="17" spans="2:11" x14ac:dyDescent="0.25">
      <c r="B17" s="1" t="s">
        <v>5</v>
      </c>
      <c r="D17" s="8"/>
      <c r="E17" s="6"/>
      <c r="F17" s="6"/>
      <c r="G17" s="6"/>
      <c r="H17" s="6"/>
      <c r="I17" s="6"/>
      <c r="J17" s="6"/>
    </row>
    <row r="18" spans="2:11" x14ac:dyDescent="0.25">
      <c r="B18" s="1" t="s">
        <v>6</v>
      </c>
      <c r="D18" s="8"/>
      <c r="E18" s="6"/>
      <c r="F18" s="6"/>
      <c r="G18" s="6"/>
      <c r="H18" s="6"/>
      <c r="I18" s="6"/>
      <c r="J18" s="6"/>
    </row>
    <row r="19" spans="2:11" x14ac:dyDescent="0.25">
      <c r="B19" s="1" t="s">
        <v>37</v>
      </c>
      <c r="D19" s="8"/>
      <c r="E19" s="6"/>
      <c r="F19" s="6"/>
      <c r="G19" s="6"/>
      <c r="H19" s="6"/>
      <c r="I19" s="6"/>
      <c r="J19" s="6"/>
    </row>
    <row r="20" spans="2:11" x14ac:dyDescent="0.25">
      <c r="B20" s="1" t="s">
        <v>38</v>
      </c>
      <c r="D20" s="8"/>
      <c r="E20" s="6"/>
      <c r="F20" s="6"/>
      <c r="G20" s="6"/>
      <c r="H20" s="6"/>
      <c r="I20" s="6"/>
      <c r="J20" s="6"/>
    </row>
    <row r="21" spans="2:11" x14ac:dyDescent="0.25">
      <c r="B21" s="9" t="s">
        <v>36</v>
      </c>
      <c r="C21" s="9"/>
      <c r="D21" s="8"/>
      <c r="E21" s="10"/>
      <c r="F21" s="10"/>
      <c r="G21" s="10"/>
      <c r="H21" s="10"/>
      <c r="I21" s="10"/>
      <c r="J21" s="10"/>
    </row>
    <row r="22" spans="2:11" x14ac:dyDescent="0.25">
      <c r="B22" s="9" t="s">
        <v>39</v>
      </c>
      <c r="C22" s="9"/>
      <c r="D22" s="8"/>
      <c r="E22" s="10"/>
      <c r="F22" s="10"/>
      <c r="G22" s="10"/>
      <c r="H22" s="10"/>
      <c r="I22" s="10"/>
      <c r="J22" s="10"/>
    </row>
    <row r="23" spans="2:11" x14ac:dyDescent="0.25">
      <c r="B23" s="2" t="s">
        <v>40</v>
      </c>
      <c r="C23" s="2"/>
      <c r="D23" s="3"/>
      <c r="E23" s="13"/>
      <c r="F23" s="13"/>
      <c r="G23" s="13"/>
      <c r="H23" s="13"/>
      <c r="I23" s="13"/>
      <c r="J23" s="13"/>
    </row>
    <row r="24" spans="2:11" x14ac:dyDescent="0.25">
      <c r="B24" s="16" t="s">
        <v>7</v>
      </c>
      <c r="C24" s="16"/>
      <c r="D24" s="17"/>
      <c r="E24" s="18"/>
      <c r="F24" s="18"/>
      <c r="G24" s="18"/>
      <c r="H24" s="18"/>
      <c r="I24" s="18"/>
      <c r="J24" s="18"/>
    </row>
    <row r="25" spans="2:11" x14ac:dyDescent="0.25">
      <c r="B25" s="2" t="s">
        <v>41</v>
      </c>
      <c r="C25" s="2"/>
      <c r="D25" s="3"/>
      <c r="E25" s="13"/>
      <c r="F25" s="13"/>
      <c r="G25" s="13"/>
      <c r="H25" s="13"/>
      <c r="I25" s="13"/>
      <c r="J25" s="13"/>
    </row>
    <row r="26" spans="2:11" x14ac:dyDescent="0.25">
      <c r="B26" s="14" t="s">
        <v>8</v>
      </c>
      <c r="C26" s="14"/>
      <c r="D26" s="17"/>
      <c r="E26" s="15"/>
      <c r="F26" s="15"/>
      <c r="G26" s="15"/>
      <c r="H26" s="15"/>
      <c r="I26" s="15"/>
      <c r="J26" s="15"/>
      <c r="K26" s="19"/>
    </row>
    <row r="27" spans="2:11" x14ac:dyDescent="0.25">
      <c r="D27" s="8"/>
      <c r="E27" s="6"/>
      <c r="F27" s="6"/>
      <c r="G27" s="6"/>
      <c r="H27" s="6"/>
      <c r="I27" s="6"/>
      <c r="J27" s="6"/>
    </row>
    <row r="28" spans="2:11" x14ac:dyDescent="0.25">
      <c r="B28" s="1" t="str">
        <f>B22</f>
        <v>Depreciacion (camiones)</v>
      </c>
      <c r="D28" s="8"/>
      <c r="E28" s="6"/>
      <c r="F28" s="6"/>
      <c r="G28" s="6"/>
      <c r="H28" s="6"/>
      <c r="I28" s="6"/>
      <c r="J28" s="6"/>
    </row>
    <row r="29" spans="2:11" x14ac:dyDescent="0.25">
      <c r="B29" s="1" t="str">
        <f>B23</f>
        <v>Depreciación (lineas e inmueble)</v>
      </c>
      <c r="D29" s="8"/>
      <c r="E29" s="6"/>
      <c r="F29" s="6"/>
      <c r="G29" s="6"/>
      <c r="H29" s="6"/>
      <c r="I29" s="6"/>
      <c r="J29" s="6"/>
    </row>
    <row r="30" spans="2:11" x14ac:dyDescent="0.25">
      <c r="D30" s="8"/>
      <c r="E30" s="6"/>
      <c r="F30" s="6"/>
      <c r="G30" s="6"/>
      <c r="H30" s="6"/>
      <c r="I30" s="6"/>
      <c r="J30" s="6"/>
    </row>
    <row r="31" spans="2:11" x14ac:dyDescent="0.25">
      <c r="B31" s="14" t="s">
        <v>9</v>
      </c>
      <c r="D31" s="8"/>
      <c r="E31" s="6"/>
      <c r="F31" s="15"/>
      <c r="G31" s="15"/>
      <c r="H31" s="15"/>
      <c r="I31" s="15"/>
      <c r="J31" s="15"/>
    </row>
    <row r="32" spans="2:11" x14ac:dyDescent="0.25">
      <c r="D32" s="8"/>
      <c r="E32" s="6"/>
      <c r="F32" s="6"/>
      <c r="G32" s="6"/>
      <c r="H32" s="6"/>
      <c r="I32" s="6"/>
      <c r="J32" s="6"/>
    </row>
    <row r="33" spans="2:10" x14ac:dyDescent="0.25">
      <c r="B33" s="12" t="s">
        <v>10</v>
      </c>
      <c r="D33" s="8"/>
      <c r="E33" s="6"/>
      <c r="G33" s="6"/>
      <c r="H33" s="6"/>
      <c r="I33" s="6"/>
      <c r="J33" s="6"/>
    </row>
    <row r="34" spans="2:10" x14ac:dyDescent="0.25">
      <c r="B34" s="1" t="s">
        <v>42</v>
      </c>
      <c r="D34" s="8"/>
      <c r="E34" s="6"/>
      <c r="F34" s="6"/>
      <c r="G34" s="6"/>
      <c r="H34" s="6"/>
      <c r="I34" s="6"/>
      <c r="J34" s="6"/>
    </row>
    <row r="35" spans="2:10" x14ac:dyDescent="0.25">
      <c r="B35" s="1" t="s">
        <v>43</v>
      </c>
      <c r="D35" s="8"/>
      <c r="E35" s="6"/>
      <c r="F35" s="6"/>
      <c r="G35" s="6"/>
      <c r="H35" s="13"/>
      <c r="I35" s="6"/>
      <c r="J35" s="6"/>
    </row>
    <row r="36" spans="2:10" x14ac:dyDescent="0.25">
      <c r="B36" s="1" t="s">
        <v>11</v>
      </c>
      <c r="D36" s="8"/>
      <c r="E36" s="6"/>
      <c r="F36" s="6"/>
      <c r="G36" s="6"/>
      <c r="H36" s="15"/>
      <c r="I36" s="20"/>
      <c r="J36" s="6"/>
    </row>
    <row r="37" spans="2:10" x14ac:dyDescent="0.25">
      <c r="B37" s="1" t="s">
        <v>44</v>
      </c>
      <c r="D37" s="8"/>
      <c r="E37" s="6"/>
      <c r="F37" s="6"/>
      <c r="G37" s="6"/>
      <c r="H37" s="6"/>
      <c r="I37" s="20"/>
      <c r="J37" s="15"/>
    </row>
    <row r="38" spans="2:10" x14ac:dyDescent="0.25">
      <c r="B38" s="1" t="s">
        <v>43</v>
      </c>
      <c r="D38" s="8"/>
      <c r="E38" s="6"/>
      <c r="F38" s="6"/>
      <c r="G38" s="6"/>
      <c r="H38" s="6"/>
      <c r="I38" s="20"/>
      <c r="J38" s="13"/>
    </row>
    <row r="39" spans="2:10" x14ac:dyDescent="0.25">
      <c r="B39" s="1" t="s">
        <v>54</v>
      </c>
      <c r="D39" s="8"/>
      <c r="E39" s="6"/>
      <c r="F39" s="6"/>
      <c r="G39" s="6"/>
      <c r="H39" s="6"/>
      <c r="I39" s="20"/>
      <c r="J39" s="15"/>
    </row>
    <row r="40" spans="2:10" x14ac:dyDescent="0.25">
      <c r="B40" s="1" t="s">
        <v>45</v>
      </c>
      <c r="D40" s="8"/>
      <c r="E40" s="6"/>
      <c r="F40" s="6"/>
      <c r="G40" s="6"/>
      <c r="H40" s="6"/>
      <c r="I40" s="6"/>
      <c r="J40" s="6"/>
    </row>
    <row r="41" spans="2:10" x14ac:dyDescent="0.25">
      <c r="B41" s="1" t="s">
        <v>48</v>
      </c>
      <c r="D41" s="8"/>
      <c r="E41" s="6"/>
      <c r="F41" s="6"/>
      <c r="G41" s="6"/>
      <c r="H41" s="6"/>
      <c r="I41" s="6"/>
      <c r="J41" s="13"/>
    </row>
    <row r="42" spans="2:10" x14ac:dyDescent="0.25">
      <c r="B42" s="1" t="s">
        <v>47</v>
      </c>
      <c r="D42" s="8"/>
      <c r="E42" s="6"/>
      <c r="F42" s="6"/>
      <c r="G42" s="6"/>
      <c r="H42" s="6"/>
      <c r="I42" s="6"/>
      <c r="J42" s="15"/>
    </row>
    <row r="43" spans="2:10" x14ac:dyDescent="0.25">
      <c r="B43" s="1" t="s">
        <v>46</v>
      </c>
      <c r="D43" s="8"/>
      <c r="E43" s="6"/>
      <c r="F43" s="6"/>
      <c r="G43" s="6"/>
      <c r="H43" s="6"/>
      <c r="I43" s="6"/>
      <c r="J43" s="15"/>
    </row>
    <row r="44" spans="2:10" x14ac:dyDescent="0.25">
      <c r="B44" s="1" t="s">
        <v>12</v>
      </c>
      <c r="D44" s="8"/>
      <c r="E44" s="6"/>
      <c r="F44" s="6"/>
      <c r="G44" s="6"/>
      <c r="H44" s="6"/>
      <c r="I44" s="6"/>
      <c r="J44" s="15"/>
    </row>
    <row r="45" spans="2:10" x14ac:dyDescent="0.25">
      <c r="D45" s="8"/>
      <c r="E45" s="6"/>
      <c r="F45" s="6"/>
      <c r="G45" s="6"/>
      <c r="H45" s="6"/>
      <c r="I45" s="6"/>
      <c r="J45" s="6"/>
    </row>
    <row r="46" spans="2:10" x14ac:dyDescent="0.25">
      <c r="B46" s="14" t="s">
        <v>13</v>
      </c>
      <c r="D46" s="8"/>
      <c r="E46" s="6"/>
      <c r="F46" s="15"/>
      <c r="G46" s="15"/>
      <c r="H46" s="15"/>
      <c r="I46" s="15"/>
      <c r="J46" s="15"/>
    </row>
    <row r="47" spans="2:10" x14ac:dyDescent="0.25">
      <c r="D47" s="8"/>
      <c r="E47" s="6"/>
      <c r="F47" s="6"/>
      <c r="G47" s="6"/>
      <c r="H47" s="6"/>
      <c r="I47" s="6"/>
      <c r="J47" s="6"/>
    </row>
    <row r="48" spans="2:10" x14ac:dyDescent="0.25">
      <c r="B48" s="14" t="s">
        <v>14</v>
      </c>
      <c r="D48" s="8"/>
      <c r="E48" s="15"/>
      <c r="F48" s="15"/>
      <c r="G48" s="15"/>
      <c r="H48" s="15"/>
      <c r="I48" s="15"/>
      <c r="J48" s="15"/>
    </row>
    <row r="50" spans="2:10" x14ac:dyDescent="0.25">
      <c r="B50" s="14" t="s">
        <v>0</v>
      </c>
      <c r="C50" s="56"/>
      <c r="D50" s="21" t="s">
        <v>55</v>
      </c>
      <c r="E50" s="22"/>
    </row>
    <row r="51" spans="2:10" x14ac:dyDescent="0.25">
      <c r="B51" s="14" t="s">
        <v>17</v>
      </c>
      <c r="C51" s="57"/>
    </row>
    <row r="52" spans="2:10" x14ac:dyDescent="0.25">
      <c r="B52" s="14"/>
      <c r="C52" s="23"/>
      <c r="D52" s="24" t="s">
        <v>18</v>
      </c>
      <c r="E52" s="25" t="s">
        <v>19</v>
      </c>
      <c r="F52" s="25" t="s">
        <v>20</v>
      </c>
      <c r="G52" s="25" t="s">
        <v>21</v>
      </c>
      <c r="H52" s="25" t="s">
        <v>22</v>
      </c>
      <c r="I52" s="26" t="s">
        <v>23</v>
      </c>
    </row>
    <row r="53" spans="2:10" x14ac:dyDescent="0.25">
      <c r="B53" s="27" t="s">
        <v>59</v>
      </c>
      <c r="C53" s="28">
        <v>0.1</v>
      </c>
      <c r="D53" s="29">
        <v>0</v>
      </c>
      <c r="E53" s="30"/>
      <c r="F53" s="30"/>
      <c r="G53" s="30"/>
      <c r="H53" s="30"/>
      <c r="I53" s="31"/>
    </row>
    <row r="54" spans="2:10" x14ac:dyDescent="0.25">
      <c r="B54" s="14" t="s">
        <v>60</v>
      </c>
      <c r="C54" s="32">
        <v>0.25</v>
      </c>
      <c r="D54" s="29">
        <v>1</v>
      </c>
      <c r="E54" s="30"/>
      <c r="F54" s="30"/>
      <c r="G54" s="30"/>
      <c r="H54" s="30"/>
      <c r="I54" s="33"/>
    </row>
    <row r="55" spans="2:10" x14ac:dyDescent="0.25">
      <c r="D55" s="29">
        <v>2</v>
      </c>
      <c r="E55" s="30"/>
      <c r="F55" s="30"/>
      <c r="G55" s="30"/>
      <c r="H55" s="30"/>
      <c r="I55" s="33"/>
    </row>
    <row r="56" spans="2:10" x14ac:dyDescent="0.25">
      <c r="D56" s="29">
        <v>3</v>
      </c>
      <c r="E56" s="30"/>
      <c r="F56" s="30"/>
      <c r="G56" s="30"/>
      <c r="H56" s="30"/>
      <c r="I56" s="33"/>
    </row>
    <row r="57" spans="2:10" x14ac:dyDescent="0.25">
      <c r="D57" s="29">
        <v>4</v>
      </c>
      <c r="E57" s="30"/>
      <c r="F57" s="30"/>
      <c r="G57" s="30"/>
      <c r="H57" s="30"/>
      <c r="I57" s="33"/>
    </row>
    <row r="58" spans="2:10" x14ac:dyDescent="0.25">
      <c r="D58" s="34">
        <v>5</v>
      </c>
      <c r="E58" s="35"/>
      <c r="F58" s="35"/>
      <c r="G58" s="35"/>
      <c r="H58" s="35"/>
      <c r="I58" s="36"/>
    </row>
    <row r="59" spans="2:10" x14ac:dyDescent="0.25">
      <c r="E59" s="27">
        <v>0</v>
      </c>
      <c r="F59" s="27">
        <v>1</v>
      </c>
      <c r="G59" s="27">
        <v>2</v>
      </c>
      <c r="H59" s="27">
        <v>3</v>
      </c>
      <c r="I59" s="27">
        <v>4</v>
      </c>
      <c r="J59" s="27">
        <v>5</v>
      </c>
    </row>
    <row r="60" spans="2:10" x14ac:dyDescent="0.25">
      <c r="B60" s="14" t="s">
        <v>26</v>
      </c>
      <c r="D60" s="8"/>
      <c r="E60" s="15"/>
      <c r="F60" s="15"/>
      <c r="G60" s="15"/>
      <c r="H60" s="15"/>
      <c r="I60" s="15"/>
      <c r="J60" s="15"/>
    </row>
    <row r="61" spans="2:10" x14ac:dyDescent="0.25">
      <c r="B61" s="2" t="s">
        <v>24</v>
      </c>
      <c r="C61" s="2"/>
      <c r="D61" s="3"/>
      <c r="E61" s="35"/>
      <c r="F61" s="35"/>
      <c r="G61" s="35"/>
      <c r="H61" s="35"/>
      <c r="I61" s="35"/>
      <c r="J61" s="35"/>
    </row>
    <row r="62" spans="2:10" x14ac:dyDescent="0.25">
      <c r="B62" s="14" t="s">
        <v>25</v>
      </c>
      <c r="D62" s="8"/>
      <c r="E62" s="37"/>
      <c r="F62" s="37"/>
      <c r="G62" s="37"/>
      <c r="H62" s="37"/>
      <c r="I62" s="37"/>
      <c r="J62" s="37"/>
    </row>
    <row r="64" spans="2:10" x14ac:dyDescent="0.25">
      <c r="C64" s="49" t="s">
        <v>53</v>
      </c>
      <c r="D64" s="49"/>
    </row>
    <row r="65" spans="3:10" x14ac:dyDescent="0.25">
      <c r="C65" s="38" t="s">
        <v>50</v>
      </c>
      <c r="D65" s="14">
        <v>0.08</v>
      </c>
      <c r="E65" s="39" t="s">
        <v>56</v>
      </c>
    </row>
    <row r="66" spans="3:10" x14ac:dyDescent="0.25">
      <c r="C66" s="38" t="s">
        <v>58</v>
      </c>
      <c r="D66" s="40">
        <v>6.5699999999999995E-2</v>
      </c>
      <c r="E66" s="39"/>
    </row>
    <row r="67" spans="3:10" x14ac:dyDescent="0.25">
      <c r="C67" s="14" t="s">
        <v>51</v>
      </c>
      <c r="D67" s="14">
        <v>0.08</v>
      </c>
      <c r="E67" s="39" t="s">
        <v>57</v>
      </c>
    </row>
    <row r="68" spans="3:10" x14ac:dyDescent="0.25">
      <c r="C68" s="41" t="s">
        <v>52</v>
      </c>
      <c r="D68" s="14">
        <v>1.27</v>
      </c>
    </row>
    <row r="69" spans="3:10" x14ac:dyDescent="0.25">
      <c r="C69" s="42" t="s">
        <v>49</v>
      </c>
      <c r="D69" s="43"/>
    </row>
    <row r="71" spans="3:10" x14ac:dyDescent="0.25">
      <c r="D71" s="51" t="s">
        <v>61</v>
      </c>
      <c r="E71" s="51" t="s">
        <v>62</v>
      </c>
      <c r="F71" s="51" t="s">
        <v>63</v>
      </c>
      <c r="G71" s="4" t="s">
        <v>64</v>
      </c>
    </row>
    <row r="72" spans="3:10" x14ac:dyDescent="0.25">
      <c r="C72" s="1" t="s">
        <v>27</v>
      </c>
      <c r="D72" s="44"/>
      <c r="F72" s="45"/>
      <c r="G72" s="46"/>
    </row>
    <row r="73" spans="3:10" x14ac:dyDescent="0.25">
      <c r="C73" s="1" t="s">
        <v>28</v>
      </c>
      <c r="D73" s="47"/>
      <c r="E73" s="2"/>
      <c r="F73" s="2"/>
      <c r="G73" s="48"/>
    </row>
    <row r="74" spans="3:10" x14ac:dyDescent="0.25">
      <c r="D74" s="52"/>
      <c r="E74" s="54"/>
      <c r="F74" s="54"/>
      <c r="G74" s="55"/>
    </row>
    <row r="76" spans="3:10" x14ac:dyDescent="0.25">
      <c r="D76" s="38" t="s">
        <v>29</v>
      </c>
      <c r="E76" s="52"/>
      <c r="F76" s="21" t="s">
        <v>30</v>
      </c>
      <c r="G76" s="22"/>
      <c r="H76" s="22"/>
      <c r="I76" s="22"/>
      <c r="J76" s="22"/>
    </row>
    <row r="77" spans="3:10" x14ac:dyDescent="0.25">
      <c r="D77" s="38" t="s">
        <v>17</v>
      </c>
      <c r="E77" s="53"/>
    </row>
  </sheetData>
  <mergeCells count="2">
    <mergeCell ref="C64:D64"/>
    <mergeCell ref="B1:J1"/>
  </mergeCells>
  <pageMargins left="0.70866141732283472" right="0.70866141732283472" top="0.74803149606299213" bottom="0.74803149606299213" header="0.31496062992125984" footer="0.31496062992125984"/>
  <pageSetup paperSize="9" scale="5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Redaccion</vt:lpstr>
      <vt:lpstr>Solución</vt:lpstr>
      <vt:lpstr>Redaccion!Área_de_impresión</vt:lpstr>
      <vt:lpstr>Solución!Área_de_impresión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H. Escárcega</dc:creator>
  <cp:lastModifiedBy>Usuario</cp:lastModifiedBy>
  <cp:lastPrinted>2012-05-22T13:40:52Z</cp:lastPrinted>
  <dcterms:created xsi:type="dcterms:W3CDTF">2011-02-25T00:24:53Z</dcterms:created>
  <dcterms:modified xsi:type="dcterms:W3CDTF">2025-09-05T21:12:08Z</dcterms:modified>
</cp:coreProperties>
</file>